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1" i="1"/>
  <c r="H28" i="1"/>
  <c r="H24" i="1"/>
  <c r="H31" i="1"/>
  <c r="H20" i="1" l="1"/>
  <c r="H27" i="1" l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<sst xmlns="http://schemas.openxmlformats.org/spreadsheetml/2006/main" count="48" uniqueCount="28">
  <si>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</si>
  <si>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</si>
  <si>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</si>
  <si>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</si>
  <si>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</si>
  <si>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</si>
  <si>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</si>
  <si>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</si>
  <si>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</si>
  <si>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</si>
  <si>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</si>
  <si>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</si>
  <si>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</si>
  <si>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</si>
  <si>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</si>
  <si>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</si>
  <si>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</si>
  <si>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</si>
  <si>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</si>
  <si>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</si>
  <si>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</si>
  <si>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</si>
  <si>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</si>
  <si>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</si>
  <si>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</si>
  <si>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Dana:18.02.2020.</t>
  </si>
  <si>
    <t>Primljena i neutrošena participacija od 18.02.2020.</t>
  </si>
  <si>
    <t>Dana 18.02.2020.godine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</si>
</sst>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40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9" t="s">
        <v>0</v>
      </c>
      <c r="D2" s="39"/>
      <c r="E2" s="39"/>
      <c r="F2" s="39"/>
      <c r="G2" s="39"/>
    </row>
    <row r="4" spans="2:15" x14ac:dyDescent="0.25">
      <c r="B4" s="40" t="s">
        <v>1</v>
      </c>
      <c r="C4" s="40"/>
      <c r="D4" s="40"/>
    </row>
    <row r="5" spans="2:15" x14ac:dyDescent="0.25">
      <c r="B5" s="40" t="s">
        <v>7</v>
      </c>
      <c r="C5" s="40"/>
      <c r="D5" s="40"/>
    </row>
    <row r="6" spans="2:15" x14ac:dyDescent="0.25">
      <c r="B6" s="40" t="s">
        <v>8</v>
      </c>
      <c r="C6" s="40"/>
      <c r="D6" s="40"/>
    </row>
    <row r="7" spans="2:15" x14ac:dyDescent="0.25">
      <c r="I7" s="11"/>
      <c r="J7" s="11"/>
    </row>
    <row r="8" spans="2:15" x14ac:dyDescent="0.25">
      <c r="B8" s="41" t="s">
        <v>25</v>
      </c>
      <c r="C8" s="41"/>
      <c r="D8" s="41"/>
      <c r="E8" s="41"/>
      <c r="F8" s="41"/>
      <c r="G8" s="41"/>
      <c r="H8" s="4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6" t="s">
        <v>22</v>
      </c>
      <c r="C11" s="47"/>
      <c r="D11" s="47"/>
      <c r="E11" s="47"/>
      <c r="F11" s="48"/>
      <c r="G11" s="2" t="s">
        <v>5</v>
      </c>
      <c r="H11" s="2" t="s">
        <v>6</v>
      </c>
      <c r="I11" s="11"/>
      <c r="J11" s="11"/>
      <c r="K11" s="42"/>
      <c r="L11" s="42"/>
      <c r="M11" s="42"/>
      <c r="N11" s="42"/>
      <c r="O11" s="42"/>
    </row>
    <row r="12" spans="2:15" x14ac:dyDescent="0.25">
      <c r="B12" s="44" t="s">
        <v>20</v>
      </c>
      <c r="C12" s="44"/>
      <c r="D12" s="44"/>
      <c r="E12" s="44"/>
      <c r="F12" s="44"/>
      <c r="G12" s="14">
        <v>43879</v>
      </c>
      <c r="H12" s="23">
        <v>8738861.6099999994</v>
      </c>
      <c r="I12" s="11"/>
      <c r="J12" s="11"/>
      <c r="K12" s="9"/>
      <c r="L12" s="9"/>
      <c r="M12" s="9"/>
      <c r="N12" s="9"/>
      <c r="O12" s="9"/>
    </row>
    <row r="13" spans="2:15" x14ac:dyDescent="0.25">
      <c r="B13" s="43" t="s">
        <v>9</v>
      </c>
      <c r="C13" s="43"/>
      <c r="D13" s="43"/>
      <c r="E13" s="43"/>
      <c r="F13" s="43"/>
      <c r="G13" s="24">
        <v>43879</v>
      </c>
      <c r="H13" s="3">
        <f>H14+H25-H32-H42</f>
        <v>8733403.2599999998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5" t="s">
        <v>23</v>
      </c>
      <c r="C14" s="45"/>
      <c r="D14" s="45"/>
      <c r="E14" s="45"/>
      <c r="F14" s="45"/>
      <c r="G14" s="16">
        <v>43879</v>
      </c>
      <c r="H14" s="4">
        <f>H15+H16+H17+H18+H19+H20+H21+H22+H23+H24</f>
        <v>25437629.98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17471378.010000002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26">
        <f>1090000-1073023.88+1066750</f>
        <v>1083726.1200000001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346027.36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</f>
        <v>3423947.0699999994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f>2637250-148586.74+412951.41+12529.5+0.09-79963.24-18588.85-7620+16634.71+366375-30758.75+41650-3522-54374+3151.18-1034345.8+366375-8451.12-3568-79963.24+59789.47-3568+1461250-1323281.47+14030.27+3256</f>
        <v>2598651.4199999995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</f>
        <v>513900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43879</v>
      </c>
      <c r="H25" s="4">
        <f>H26+H27+H28+H29+H30+H31</f>
        <v>2931729.64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2164578.35</v>
      </c>
      <c r="I26" s="11"/>
      <c r="J26" s="11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140000-131483.89+135083</f>
        <v>143599.10999999999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10141+10865+11176+5588</f>
        <v>37770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43879</v>
      </c>
      <c r="H32" s="5">
        <f>SUM(H33:H41)</f>
        <v>17471378.010000002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17471378.010000002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</row>
    <row r="42" spans="2:12" x14ac:dyDescent="0.25">
      <c r="B42" s="30" t="s">
        <v>21</v>
      </c>
      <c r="C42" s="31"/>
      <c r="D42" s="31"/>
      <c r="E42" s="31"/>
      <c r="F42" s="32"/>
      <c r="G42" s="17">
        <v>43879</v>
      </c>
      <c r="H42" s="5">
        <f>SUM(H43:H47)</f>
        <v>2164578.35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2164578.35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</row>
    <row r="47" spans="2:12" x14ac:dyDescent="0.25">
      <c r="B47" s="36" t="s">
        <v>15</v>
      </c>
      <c r="C47" s="37"/>
      <c r="D47" s="37"/>
      <c r="E47" s="37"/>
      <c r="F47" s="38"/>
      <c r="G47" s="2"/>
      <c r="H47" s="3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43879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</f>
        <v>18858.090000000131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"/>
      <c r="H49" s="3">
        <f>11915.25+1484.49</f>
        <v>13399.74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8738861.6099999994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2020-02-19T09:59:11Z</dcterms:modified>
</cp:coreProperties>
</file>